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51" activeTab="0"/>
  </bookViews>
  <sheets>
    <sheet name="HEAT PUMP + FAN COILS" sheetId="1" r:id="rId1"/>
    <sheet name="ΛΕΒΗΤΑΣ BUDERUS" sheetId="2" r:id="rId2"/>
    <sheet name="ΛΕΒΗΤΑΣ (ΧΥΤΟΣΙΔΗΡΟΣ)" sheetId="3" r:id="rId3"/>
    <sheet name="ΛΕΒΗΤΑΣ (ΧΑΛΥΒΔΙΝΟΣ)" sheetId="4" r:id="rId4"/>
    <sheet name="SPLIT" sheetId="5" r:id="rId5"/>
    <sheet name="VRV" sheetId="6" r:id="rId6"/>
    <sheet name="ΔΙΑΓΡΑΜΜΑ ΣΥΓΚΡΙΣΗΣ" sheetId="7" r:id="rId7"/>
  </sheets>
  <definedNames>
    <definedName name="_xlnm.Print_Area" localSheetId="0">'HEAT PUMP + FAN COILS'!$B$3:$I$56</definedName>
    <definedName name="_xlnm.Print_Area" localSheetId="4">'SPLIT'!$B$3:$I$21</definedName>
    <definedName name="_xlnm.Print_Area" localSheetId="3">'ΛΕΒΗΤΑΣ (ΧΑΛΥΒΔΙΝΟΣ)'!$B$1:$I$87</definedName>
    <definedName name="_xlnm.Print_Area" localSheetId="2">'ΛΕΒΗΤΑΣ (ΧΥΤΟΣΙΔΗΡΟΣ)'!$B$2:$I$81</definedName>
    <definedName name="_xlnm.Print_Area" localSheetId="1">'ΛΕΒΗΤΑΣ BUDERUS'!$B$2:$I$81</definedName>
  </definedNames>
  <calcPr fullCalcOnLoad="1"/>
</workbook>
</file>

<file path=xl/sharedStrings.xml><?xml version="1.0" encoding="utf-8"?>
<sst xmlns="http://schemas.openxmlformats.org/spreadsheetml/2006/main" count="615" uniqueCount="203">
  <si>
    <t xml:space="preserve">            1)</t>
  </si>
  <si>
    <t>ΑΝΥΨΩΣΗ</t>
  </si>
  <si>
    <t>ΒΑΣΗ ΣΤΗΡΙΞΗΣ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</si>
  <si>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</si>
  <si>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</si>
  <si>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</si>
  <si>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</si>
  <si>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</si>
  <si>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</si>
  <si>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</si>
  <si>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</si>
  <si>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</si>
  <si>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</si>
  <si>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</si>
  <si>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</si>
  <si>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</si>
  <si>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</si>
  <si>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</si>
  <si>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</si>
  <si>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</si>
  <si>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</si>
  <si>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</si>
  <si>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</si>
  <si>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</si>
  <si>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</si>
  <si>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</si>
  <si>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</si>
  <si>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</si>
  <si>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</si>
  <si>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</si>
  <si>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</si>
  <si>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</si>
  <si>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</si>
  <si>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</si>
  <si>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>ΑΝΤΛΙΑ ΝΕΡΟΥ</t>
  </si>
  <si>
    <t>ΔΟΧΕΙΟ ΑΔΡΑΝΕΙΑΣ</t>
  </si>
  <si>
    <t>ΔΟΧΕΙΟ ΔΙΑΣΤΟΛΗΣ</t>
  </si>
  <si>
    <t>ΑΥΤΟΜΑΤΟΣ ΠΛΗΡΩΣΕΩΣ</t>
  </si>
  <si>
    <t>ΒΑΛΒΙΔΑ ΑΣΦΑΛΕΙΑΣ</t>
  </si>
  <si>
    <t>ΑΥΤΟΜΑΤΑ ΕΞΑΕΡΙΣΤΙΚΑ</t>
  </si>
  <si>
    <t>ΓΡΑΜΜΗ ΝΕΡΟΥ</t>
  </si>
  <si>
    <t>ΜΑΝΟΜΕΤΡΑ ΨΥΚΤΙΚΟΥ ΡΕΥΣΤΟΥ</t>
  </si>
  <si>
    <t>ΜΑΝΟΜΕΤΡΑ ΝΕΡΟΥ</t>
  </si>
  <si>
    <t>ΑΝΤΙΚΡΑΔΑΣΜΙΚΑ ΕΔΡΑΣΕΩΣ (ΕΛΑΣΤΙΚΟ)</t>
  </si>
  <si>
    <t>ΘΕΡΜΟΜΕΤΡΑ</t>
  </si>
  <si>
    <t>ΒΑΝΕΣ</t>
  </si>
  <si>
    <t>ΜΟΝΩΣΕΙΣ</t>
  </si>
  <si>
    <t>ΜΕΤΑΦΟΡΙΚΑ</t>
  </si>
  <si>
    <t>ΑΝΑΛΩΣΙΜΑ</t>
  </si>
  <si>
    <t>ΧΕΙΡΙΣΤΗΡΙΟ ΕΚΚΙΝΗΣΗΣ ΕΞΩΤΕΡΙΚΟ</t>
  </si>
  <si>
    <t>ΦΙΛΤΡΟ ΝΕΡΟΥ</t>
  </si>
  <si>
    <t>ΔΙΑΚΟΠΤΗΣ ΡΟΗΣ</t>
  </si>
  <si>
    <t>FREON</t>
  </si>
  <si>
    <t>ΑΛΛΑ ΕΞΑΡΤΗΜΑΤΑ ΣΥΝΔΕΣΗΣ ΜΕ ΔΙΚΤΥΟ</t>
  </si>
  <si>
    <t>ΚΑΛΩΔΙΟ ΚΕΝΤΡΙΚΗΣ ΠΑΡΟΧΗΣ ΡΕΥΜΑΤΟΣ</t>
  </si>
  <si>
    <t>ΑΣΦΑΛΕΙΟΔΙΑΚΟΠΤΗΣ ΚΕΝΤΡΙΚΗΣ ΠΑΡΟΧΗΣ</t>
  </si>
  <si>
    <t>ΑΝΑΛΩΣΙΜΟ ΥΛΙΚΟ</t>
  </si>
  <si>
    <t>ΑΝΟΔΙΚΗ ΠΡΟΣΤΑΣΙΑ</t>
  </si>
  <si>
    <t>ΕΡΓΑΣΙΑ ΔΟΚΙΜΩΝ - ΠΑΡΑΔΟΣΗΣ</t>
  </si>
  <si>
    <t>ΜΕΛΕΤΗ - ΕΠΙΒΛΕΨΗ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</si>
  <si>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</si>
  <si>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</si>
  <si>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</si>
  <si>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</si>
  <si>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</si>
  <si>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</si>
  <si>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</si>
  <si>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</si>
  <si>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</si>
  <si>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</si>
  <si>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</si>
  <si>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</si>
  <si>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 xml:space="preserve">          45)</t>
  </si>
  <si>
    <t xml:space="preserve">          46)</t>
  </si>
  <si>
    <t>ΠΟΔΙΑ FAN COILS</t>
  </si>
  <si>
    <t>ΚΑΛΩΔΙΩΣΕΙΣ FAN COILS</t>
  </si>
  <si>
    <t>ΓΕΝΙΚΑ ΕΞΟΔΑ ΣΩΜΑΤΩΝ</t>
  </si>
  <si>
    <t>ΠΡΟΣΘΕΤΑ ΕΞΟΔΑ ΛΟΓΩ ΙΔΙΟΜΟΡΦΙΑΣ ΕΡΓΟΥ</t>
  </si>
  <si>
    <t>ΣΥΝΟΛΟ:</t>
  </si>
  <si>
    <t>ΕΚΠΤΩΣΗ %:</t>
  </si>
  <si>
    <t>ΤΕΛΙΚΟ ΠΟΣΟ:</t>
  </si>
  <si>
    <t>ΣΩΛΗΝΩΣΕΙΣ</t>
  </si>
  <si>
    <t xml:space="preserve">    ΤΙΜΗ (€)</t>
  </si>
  <si>
    <t>ΣΥΣΤΗΜΑ ΨΥΞΗΣ - ΘΕΡΜΑΝΣΗΣ</t>
  </si>
  <si>
    <t>ΜΕ HEAT PUMP + FAN COILS</t>
  </si>
  <si>
    <t>ΑΝΤΛΙΑ ΘΕΡΜΟΤΗΤΑΣ GALLETTI - ΙΣΧΥΣ KW:</t>
  </si>
  <si>
    <t>ΑΠΡΟΒΛΕΠΤΑ</t>
  </si>
  <si>
    <t>ΜΟΝΩΣΕΙΣ FAN COIL</t>
  </si>
  <si>
    <t>ΓΛΥΚΟΛΗ</t>
  </si>
  <si>
    <t>ΕΡΓΑΣΙΑ ΨΥΚΤΙΚΟΥ</t>
  </si>
  <si>
    <t>ΧΕΙΡΙΣΤΗΡΙΟ ΜΙΚΡΟΫΠΟΛΟΓΙΣΤΗ (ΔΙΑΧΕΙΡΙΣΗΣ)</t>
  </si>
  <si>
    <t>ANTIFREEZE KIT</t>
  </si>
  <si>
    <t>ΑΝΤΙΚΡΑΔΑΣΜΙΚΑ ΣΥΝΔΕΣΕΩΣ</t>
  </si>
  <si>
    <t xml:space="preserve">          47)</t>
  </si>
  <si>
    <t>ΕΡΓΑΣΙΑ ΗΛΕΚΤΡΟΛΟΓΟΥ</t>
  </si>
  <si>
    <t>ΕΡΓΑΣΙΑ ΥΔΡΑΥΛΙΚΟΥ</t>
  </si>
  <si>
    <t>ΧΕΙΡΙΣΤΗΡΙΑ FAN COILS</t>
  </si>
  <si>
    <t>ΔΙΑΚΟΠΤΕΣ FAN COILS</t>
  </si>
  <si>
    <t>ΑΝΑΛΩΣΙΜΑ ΥΛΙΚΑ ΣΩΛΗΝΩΣΕΩΝ</t>
  </si>
  <si>
    <t>FAN COILS (GALLETTI)</t>
  </si>
  <si>
    <t>ΣΥΣΤΗΜΑ ΨΥΞΗΣ - ΘΕΡΜΑΝΣΗΣ ΜΕ</t>
  </si>
  <si>
    <t>ΛΕΒΗΤΟΣΤΑΣΙΟ BUDERUS + ΣΩΜΑΤΑ + SPLIT</t>
  </si>
  <si>
    <t>ΤΙΜΗ (€)</t>
  </si>
  <si>
    <t>ΛΕΒΗΤΑΣ ΠΕΤΡΕΛΑΙΟΥ BUDERUS</t>
  </si>
  <si>
    <t>ΚΑΥΣΤΗΡΑΣ ΠΕΤΡΕΛΑΙΟΥ</t>
  </si>
  <si>
    <t>ΚΥΚΛΟΦΟΡΗΤΗΣ</t>
  </si>
  <si>
    <t>ΤΑΜΠΛΩ ΛΕΒΗΤΑ</t>
  </si>
  <si>
    <t>ΣΥΣΤΗΜΑ ΗΛΕΚΤΡΟΛΥΤΙΚΗΣ ΠΡΟΣΤΑΣΙΑΣ</t>
  </si>
  <si>
    <t>ΗΛΕΚΤΡΟΜΑΓΝΗΤΙΚΗ ΒΑΛΒΙΔΑ ΠΕΤΡΕΛΑΙΟΥ</t>
  </si>
  <si>
    <t>ΦΙΛΤΡΟ ΠΕΤΡΕΛΑΙΟΥ</t>
  </si>
  <si>
    <t>ΣΩΛΗΝΩΣΕΙΣ ΛΕΒΗΤΟΣΤΑΣΙΟΥ</t>
  </si>
  <si>
    <t>ΜΟΝΩΣΕΙΣ ΛΕΒΗΤΟΣΤΑΣΙΟΥ</t>
  </si>
  <si>
    <t>ΣΥΛΛΕΚΤΗΣ ΛΕΒΗΤΟΣΤΑΣΙΟΥ</t>
  </si>
  <si>
    <t>ΑΝΑΛΩΣΙΜΑ ΛΕΒΗΤΟΣΤΑΣΙΟΥ</t>
  </si>
  <si>
    <t>ΑΣΦΑΛΕΙΟΔΙΑΚΟΠΤΕΣ</t>
  </si>
  <si>
    <t>ΚΑΛΩΔΙΩΣΕΙΣ</t>
  </si>
  <si>
    <t>ΘΕΡΜΟΣΤΑΤΗΣ ΧΩΡΟΥ</t>
  </si>
  <si>
    <t>ΕΞΑΡΤΗΜΑΤΑ ΛΕΒΗΤΟΣΤΑΣΙΟΥ (ΒΑΝΕΣ κ.λ.π)</t>
  </si>
  <si>
    <t>ΓΕΝΙΚΑ ΕΞΟΔΑ ΛΕΒΗΤΟΣΤΑΣΙΟΥ</t>
  </si>
  <si>
    <t>ΑΠΡΟΒΛΕΠΤΑ ΛΕΒΗΤΟΣΤΑΣΙΟΥ</t>
  </si>
  <si>
    <t>ΚΑΠΝΑΓΩΓΟΣ</t>
  </si>
  <si>
    <t>ΜΟΝΩΣΗ ΚΑΠΝΑΓΩΓΟΥ</t>
  </si>
  <si>
    <t>ΘΥΡΙΔΑ ΕΛΕΓΧΟΥ ΚΑΠΝΑΓΩΓΟΥ</t>
  </si>
  <si>
    <t>ΘΕΡΜΟΜΕΤΡΟ ΚΑΥΣΑΕΡΙΩΝ</t>
  </si>
  <si>
    <t>ΚΑΠΝΟΔΟΧΟΣ</t>
  </si>
  <si>
    <t>ΘΥΡΙΔΑ ΚΑΘΑΡΙΣΜΟΥ ΚΑΠΝΟΔΟΧΟΥ</t>
  </si>
  <si>
    <t>ΣΤΗΡΙΓΜΑΤΑ ΚΑΠΝΟΔΟΧΟΥ</t>
  </si>
  <si>
    <t>ΚΑΠΕΛΟ ΚΑΠΝΟΔΟΧΟΥ</t>
  </si>
  <si>
    <t>ΓΡΑΜΜΗ ΠΕΤΡΕΛΑΙΟΥ</t>
  </si>
  <si>
    <t>ΕΞΑΡΤΗΜΑΤΑ ΓΡΑΜΜΗΣ ΠΕΤΡΕΛΑΙΟΥ</t>
  </si>
  <si>
    <t>ΔΕΞΑΜΕΝΗ ΠΕΤΡΕΛΑΙΟΥ</t>
  </si>
  <si>
    <t>ΔΕΙΚΤΗΣ ΣΤΑΘΜΗΣ ΔΕΞΑΜΕΝΗΣ ΠΕΤΡΕΛΑΙΟΥ</t>
  </si>
  <si>
    <t>ΒΑΣΗ ΔΕΞΑΜΕΝΗΣ</t>
  </si>
  <si>
    <t>ΣΥΣΤΗΜΑ ΕΞΑΕΡΙΣΜΟΥ ΔΕΞΑΜΕΝΗΣ ΠΕΤΡΕΛΑΙΟΥ</t>
  </si>
  <si>
    <t>ΓΡΑΜΜΗ ΤΡΟΦΟΔΟΣΙΑΣ ΔΕΞΑΜΕΝΗΣ ΠΕΤΡΕΛΑΙΟΥ</t>
  </si>
  <si>
    <t>ΕΞΑΡΤΗΜΑΤΑ ΓΡΑΜΜΗΣ ΤΡΟΦΟΔΟΣΙΑΣ</t>
  </si>
  <si>
    <t>ΑΝΥΨΩΤΙΚΑ ΛΕΒΗΤΟΣ ΚΑΙ ΔΕΞΑΜΕΝΗΣ</t>
  </si>
  <si>
    <t>ΤΡΙΟΔΗ Η ΤΕΤΡΑΟΔΗ ΒΑΝΑ (ΧΕΙΡΟΚΙΝΗΤΕΣ)</t>
  </si>
  <si>
    <t>ΑΝΤΙΣΤΑΘΜΙΣΗ</t>
  </si>
  <si>
    <t>ΚΕΝΤΡΙΚΕΣ ΣΤΗΛΕΣ</t>
  </si>
  <si>
    <t>ΜΟΝΩΣΕΙΣ ΣΤΗΛΩΝ</t>
  </si>
  <si>
    <t>ΕΞΑΡΤΗΜΑΤΑ ΣΤΗΛΩΝ</t>
  </si>
  <si>
    <t>ΣΥΛΛΕΚΤΕΣ</t>
  </si>
  <si>
    <t>ΒΑΝΝΕΣ ΣΥΛΛΕΚΤΩΝ</t>
  </si>
  <si>
    <t>ΕΞΑΡΤΗΜΑΤΑ ΣΥΛΛΕΚΤΩΝ</t>
  </si>
  <si>
    <t xml:space="preserve">          48)</t>
  </si>
  <si>
    <t>ΔΙΚΤΥΟ ΣΩΛΗΝΩΣΕΩΝ</t>
  </si>
  <si>
    <t xml:space="preserve">          49)</t>
  </si>
  <si>
    <t>ΑΥΤΟΜΑΤΑ ΕΞΑΕΡΙΣΤΙΚΑ ΣΥΛΛΕΚΤΩΝ</t>
  </si>
  <si>
    <t xml:space="preserve">          50)</t>
  </si>
  <si>
    <t>ΕΞΑΡΤΗΜΑΤΑ ΔΙΚΤΥΟΥ</t>
  </si>
  <si>
    <t xml:space="preserve">          51)</t>
  </si>
  <si>
    <t>ΣΤΗΡΙΓΜΑΤΑ ΔΙΚΤΥΟΥ</t>
  </si>
  <si>
    <t xml:space="preserve">          52)</t>
  </si>
  <si>
    <t>ΜΟΝΩΣΕΙΣ ΔΙΚΤΥΟΥ</t>
  </si>
  <si>
    <t xml:space="preserve">          53)</t>
  </si>
  <si>
    <t>ΑΥΤΟΜΑΤΑ ΕΞΑΕΡΙΣΤΙΚΑ ΔΙΚΤΥΟΥ</t>
  </si>
  <si>
    <t xml:space="preserve">          54)</t>
  </si>
  <si>
    <t>ΑΝΑΛΩΣΙΜΑ ΥΛΙΚΑ ΔΙΚΤΥΟΥ</t>
  </si>
  <si>
    <t xml:space="preserve">          55)</t>
  </si>
  <si>
    <t xml:space="preserve">          56)</t>
  </si>
  <si>
    <t>ΓΕΝΙΚΑ ΕΞΟΔΑ ΔΙΚΤΥΟΥ</t>
  </si>
  <si>
    <t xml:space="preserve">          57)</t>
  </si>
  <si>
    <t>ΑΠΡΟΒΛΕΠΤΑ ΕΞΟΔΑ ΔΙΚΤΥΟΥ</t>
  </si>
  <si>
    <t xml:space="preserve">          58)</t>
  </si>
  <si>
    <t xml:space="preserve">          59)</t>
  </si>
  <si>
    <t xml:space="preserve">          60)</t>
  </si>
  <si>
    <t xml:space="preserve">          61)</t>
  </si>
  <si>
    <t xml:space="preserve">          62)</t>
  </si>
  <si>
    <t xml:space="preserve">          63)</t>
  </si>
  <si>
    <t xml:space="preserve">          64)</t>
  </si>
  <si>
    <t xml:space="preserve">          65)</t>
  </si>
  <si>
    <t xml:space="preserve">          66)</t>
  </si>
  <si>
    <t xml:space="preserve">          67)</t>
  </si>
  <si>
    <t xml:space="preserve">          68)</t>
  </si>
  <si>
    <t xml:space="preserve">          69)</t>
  </si>
  <si>
    <t>SPLIT TYPE AIR CONDITIONING 9000BTU</t>
  </si>
  <si>
    <t xml:space="preserve">          70)</t>
  </si>
  <si>
    <t>SPLIT TYPE AIR CONDITIONING 12000BTU</t>
  </si>
  <si>
    <t xml:space="preserve">          71)</t>
  </si>
  <si>
    <t>SPLIT TYPE AIR CONDITIONING 18000BTU</t>
  </si>
  <si>
    <t xml:space="preserve">          72)</t>
  </si>
  <si>
    <t>ΛΕΒΗΤΟΣΤΑΣΙΟ (ΧΥΤΟΣΙΔΗΡΟΣ) + ΣΩΜΑΤΑ + SPLIT</t>
  </si>
  <si>
    <t>ΛΕΒΗΤΑΣ ΠΕΤΡΕΛΑΙΟΥ (ΜΑΝΤΕΜΙ)</t>
  </si>
  <si>
    <t xml:space="preserve">ΛΕΒΗΤΟΣΤΑΣΙΟ ΧΑΛΥΒΔΙΝΟY ΛΕΒΗΤΑ + </t>
  </si>
  <si>
    <t>ΣΩΜΑΤΑ + SPLIT</t>
  </si>
  <si>
    <t>ΜΟΝΟ SPLIT ΓΙΑ ΠΛΗΡΗ ΘΕΡΜΑΝΣΗ + ΨΥΞΗ</t>
  </si>
  <si>
    <t>SPLIT TYPE AIR CONDITIONING 25000BTU</t>
  </si>
  <si>
    <t xml:space="preserve">           10)</t>
  </si>
  <si>
    <t xml:space="preserve">           11)</t>
  </si>
  <si>
    <t>HEAT PUMPS + FAN COILS</t>
  </si>
  <si>
    <t>ΛΕΒΗΤΟΣΤΑΣΙΟ ΧΑΛΥΒΔΙΝΟΥ ΛΕΒΗΤΑ + ΣΩΜΑΤΑ + SPLIT</t>
  </si>
  <si>
    <t>ΜΟΝΟ SPLIT</t>
  </si>
  <si>
    <t>ΜΟΝΑΔΕΣ VRV</t>
  </si>
  <si>
    <t>ΕΞΩΤΕΡΙΚΕΣ ΜΟΝΑΔΕΣ</t>
  </si>
  <si>
    <t>ΕΣΩΤΕΡΙΚΕΣ ΜΟΝΑΔΕΣ</t>
  </si>
  <si>
    <t>ΧΕΙΡΙΣΤΗΡΙΑ</t>
  </si>
  <si>
    <t>ΗΛΕΚΤΡΟΛΟΓΙΚΑ</t>
  </si>
  <si>
    <t>ΓΕΝΙΚΑ ΕΞΟΔΑ</t>
  </si>
  <si>
    <t>ΔΟΚΙΜΗ - ΠΑΡΑΔΟΣΗ</t>
  </si>
  <si>
    <t>VRV</t>
  </si>
  <si>
    <t>ΘΕΡΜΑΝΤΙΚΑ ΣΩΜΑΤΑ</t>
  </si>
  <si>
    <t>ΔΙΑΚΟΠΤΕΣ ΣΩΜΑΤΩΝ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</si>
</sst>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sz val="12"/>
      <name val="Arial"/>
      <family val="2"/>
    </font>
    <font>
      <sz val="16.25"/>
      <name val="Arial"/>
      <family val="0"/>
    </font>
    <font>
      <b/>
      <sz val="16.25"/>
      <color indexed="17"/>
      <name val="Arial"/>
      <family val="2"/>
    </font>
    <font>
      <b/>
      <sz val="2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ΣΥΓΚΡΙΣΗ ΣΥΣΤΗΜΑΤΩΝ ΨΥΞΗΣ - ΘΕΡΜΑΝΣΗΣ + VRV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'ΔΙΑΓΡΑΜΜΑ ΣΥΓΚΡΙΣΗΣ'!$A$2:$A$7</c:f>
              <c:strCache/>
            </c:strRef>
          </c:cat>
          <c:val>
            <c:numRef>
              <c:f>'ΔΙΑΓΡΑΜΜΑ ΣΥΓΚΡΙΣΗΣ'!$B$2:$B$7</c:f>
              <c:numCache/>
            </c:numRef>
          </c:val>
        </c:ser>
        <c:axId val="52149758"/>
        <c:axId val="66694639"/>
      </c:bar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ΤΙΜΗ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4975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17</xdr:col>
      <xdr:colOff>533400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1362075" y="123825"/>
        <a:ext cx="95345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56"/>
  <sheetViews>
    <sheetView tabSelected="1" workbookViewId="0" topLeftCell="A1">
      <selection activeCell="N6" sqref="N6"/>
    </sheetView>
  </sheetViews>
  <sheetFormatPr defaultColWidth="9.140625" defaultRowHeight="12.75"/>
  <cols>
    <col min="9" max="9" width="12.00390625" style="0" customWidth="1"/>
  </cols>
  <sheetData>
    <row r="3" spans="3:7" ht="18">
      <c r="C3" s="1" t="s">
        <v>83</v>
      </c>
      <c r="D3" s="2"/>
      <c r="E3" s="2"/>
      <c r="F3" s="2"/>
      <c r="G3" s="2"/>
    </row>
    <row r="4" spans="3:7" ht="18">
      <c r="C4" s="1" t="s">
        <v>84</v>
      </c>
      <c r="D4" s="3"/>
      <c r="E4" s="3"/>
      <c r="F4" s="2"/>
      <c r="G4" s="2"/>
    </row>
    <row r="5" ht="15.75">
      <c r="I5" s="4" t="s">
        <v>82</v>
      </c>
    </row>
    <row r="6" spans="2:9" ht="12.75">
      <c r="B6" s="5" t="s">
        <v>0</v>
      </c>
      <c r="C6" t="s">
        <v>85</v>
      </c>
      <c r="I6">
        <v>0</v>
      </c>
    </row>
    <row r="7" spans="2:9" ht="12.75">
      <c r="B7" s="5" t="s">
        <v>3</v>
      </c>
      <c r="C7" t="s">
        <v>1</v>
      </c>
      <c r="I7">
        <v>0</v>
      </c>
    </row>
    <row r="8" spans="2:9" ht="12.75">
      <c r="B8" s="5" t="s">
        <v>4</v>
      </c>
      <c r="C8" t="s">
        <v>2</v>
      </c>
      <c r="I8">
        <v>0</v>
      </c>
    </row>
    <row r="9" spans="2:9" ht="12.75">
      <c r="B9" s="5" t="s">
        <v>5</v>
      </c>
      <c r="C9" t="s">
        <v>34</v>
      </c>
      <c r="I9">
        <v>0</v>
      </c>
    </row>
    <row r="10" spans="2:9" ht="12.75">
      <c r="B10" s="5" t="s">
        <v>6</v>
      </c>
      <c r="C10" t="s">
        <v>35</v>
      </c>
      <c r="I10">
        <v>0</v>
      </c>
    </row>
    <row r="11" spans="2:9" ht="12.75">
      <c r="B11" s="5" t="s">
        <v>7</v>
      </c>
      <c r="C11" t="s">
        <v>36</v>
      </c>
      <c r="I11">
        <v>0</v>
      </c>
    </row>
    <row r="12" spans="2:9" ht="12.75">
      <c r="B12" s="5" t="s">
        <v>8</v>
      </c>
      <c r="C12" t="s">
        <v>51</v>
      </c>
      <c r="I12">
        <v>0</v>
      </c>
    </row>
    <row r="13" spans="2:9" ht="12.75">
      <c r="B13" s="5" t="s">
        <v>9</v>
      </c>
      <c r="C13" t="s">
        <v>91</v>
      </c>
      <c r="I13">
        <v>0</v>
      </c>
    </row>
    <row r="14" spans="2:9" ht="12.75">
      <c r="B14" s="5" t="s">
        <v>10</v>
      </c>
      <c r="C14" t="s">
        <v>37</v>
      </c>
      <c r="I14">
        <v>0</v>
      </c>
    </row>
    <row r="15" spans="2:9" ht="12.75">
      <c r="B15" s="5" t="s">
        <v>11</v>
      </c>
      <c r="C15" t="s">
        <v>38</v>
      </c>
      <c r="I15">
        <v>0</v>
      </c>
    </row>
    <row r="16" spans="2:9" ht="12.75">
      <c r="B16" s="5" t="s">
        <v>12</v>
      </c>
      <c r="C16" t="s">
        <v>39</v>
      </c>
      <c r="I16">
        <v>0</v>
      </c>
    </row>
    <row r="17" spans="2:9" ht="12.75">
      <c r="B17" s="5" t="s">
        <v>13</v>
      </c>
      <c r="C17" t="s">
        <v>40</v>
      </c>
      <c r="I17">
        <v>0</v>
      </c>
    </row>
    <row r="18" spans="2:9" ht="12.75">
      <c r="B18" s="5" t="s">
        <v>14</v>
      </c>
      <c r="C18" t="s">
        <v>41</v>
      </c>
      <c r="I18">
        <v>0</v>
      </c>
    </row>
    <row r="19" spans="2:9" ht="12.75">
      <c r="B19" s="5" t="s">
        <v>15</v>
      </c>
      <c r="C19" t="s">
        <v>42</v>
      </c>
      <c r="I19">
        <v>0</v>
      </c>
    </row>
    <row r="20" spans="2:9" ht="12.75">
      <c r="B20" s="5" t="s">
        <v>16</v>
      </c>
      <c r="C20" t="s">
        <v>43</v>
      </c>
      <c r="I20">
        <v>0</v>
      </c>
    </row>
    <row r="21" spans="2:9" ht="12.75">
      <c r="B21" s="5" t="s">
        <v>17</v>
      </c>
      <c r="C21" t="s">
        <v>92</v>
      </c>
      <c r="I21">
        <v>0</v>
      </c>
    </row>
    <row r="22" spans="2:9" ht="12.75">
      <c r="B22" s="5" t="s">
        <v>18</v>
      </c>
      <c r="C22" t="s">
        <v>44</v>
      </c>
      <c r="I22">
        <v>0</v>
      </c>
    </row>
    <row r="23" spans="2:9" ht="12.75">
      <c r="B23" s="5" t="s">
        <v>19</v>
      </c>
      <c r="C23" t="s">
        <v>45</v>
      </c>
      <c r="I23">
        <v>0</v>
      </c>
    </row>
    <row r="24" spans="2:9" ht="12.75">
      <c r="B24" s="5" t="s">
        <v>20</v>
      </c>
      <c r="C24" t="s">
        <v>46</v>
      </c>
      <c r="I24">
        <v>0</v>
      </c>
    </row>
    <row r="25" spans="2:9" ht="12.75">
      <c r="B25" s="5" t="s">
        <v>21</v>
      </c>
      <c r="C25" t="s">
        <v>47</v>
      </c>
      <c r="I25">
        <v>0</v>
      </c>
    </row>
    <row r="26" spans="2:9" ht="12.75">
      <c r="B26" s="5" t="s">
        <v>22</v>
      </c>
      <c r="C26" t="s">
        <v>48</v>
      </c>
      <c r="I26">
        <v>0</v>
      </c>
    </row>
    <row r="27" spans="2:9" ht="12.75">
      <c r="B27" s="5" t="s">
        <v>23</v>
      </c>
      <c r="C27" t="s">
        <v>49</v>
      </c>
      <c r="I27">
        <v>0</v>
      </c>
    </row>
    <row r="28" spans="2:9" ht="12.75">
      <c r="B28" s="5" t="s">
        <v>24</v>
      </c>
      <c r="C28" t="s">
        <v>90</v>
      </c>
      <c r="I28">
        <v>0</v>
      </c>
    </row>
    <row r="29" spans="2:9" ht="12.75">
      <c r="B29" s="5" t="s">
        <v>25</v>
      </c>
      <c r="C29" t="s">
        <v>50</v>
      </c>
      <c r="I29">
        <v>0</v>
      </c>
    </row>
    <row r="30" spans="2:9" ht="12.75">
      <c r="B30" s="5" t="s">
        <v>26</v>
      </c>
      <c r="C30" t="s">
        <v>52</v>
      </c>
      <c r="I30">
        <v>0</v>
      </c>
    </row>
    <row r="31" spans="2:9" ht="12.75">
      <c r="B31" s="5" t="s">
        <v>27</v>
      </c>
      <c r="C31" t="s">
        <v>53</v>
      </c>
      <c r="I31">
        <v>0</v>
      </c>
    </row>
    <row r="32" spans="2:9" ht="12.75">
      <c r="B32" s="5" t="s">
        <v>28</v>
      </c>
      <c r="C32" t="s">
        <v>54</v>
      </c>
      <c r="I32">
        <v>0</v>
      </c>
    </row>
    <row r="33" spans="2:9" ht="12.75">
      <c r="B33" s="5" t="s">
        <v>29</v>
      </c>
      <c r="C33" t="s">
        <v>55</v>
      </c>
      <c r="I33">
        <v>0</v>
      </c>
    </row>
    <row r="34" spans="2:9" ht="12.75">
      <c r="B34" s="5" t="s">
        <v>30</v>
      </c>
      <c r="C34" t="s">
        <v>56</v>
      </c>
      <c r="I34">
        <v>0</v>
      </c>
    </row>
    <row r="35" spans="2:9" ht="12.75">
      <c r="B35" s="5" t="s">
        <v>31</v>
      </c>
      <c r="C35" t="s">
        <v>57</v>
      </c>
      <c r="I35">
        <v>0</v>
      </c>
    </row>
    <row r="36" spans="2:9" ht="12.75">
      <c r="B36" s="5" t="s">
        <v>32</v>
      </c>
      <c r="C36" t="s">
        <v>99</v>
      </c>
      <c r="I36">
        <v>0</v>
      </c>
    </row>
    <row r="37" spans="2:9" ht="12.75">
      <c r="B37" s="5" t="s">
        <v>33</v>
      </c>
      <c r="C37" t="s">
        <v>74</v>
      </c>
      <c r="I37">
        <v>0</v>
      </c>
    </row>
    <row r="38" spans="2:9" ht="12.75">
      <c r="B38" s="5" t="s">
        <v>60</v>
      </c>
      <c r="C38" t="s">
        <v>96</v>
      </c>
      <c r="I38">
        <v>0</v>
      </c>
    </row>
    <row r="39" spans="2:9" ht="12.75">
      <c r="B39" s="5" t="s">
        <v>61</v>
      </c>
      <c r="C39" t="s">
        <v>75</v>
      </c>
      <c r="I39">
        <v>0</v>
      </c>
    </row>
    <row r="40" spans="2:9" ht="12.75">
      <c r="B40" s="5" t="s">
        <v>62</v>
      </c>
      <c r="C40" t="s">
        <v>97</v>
      </c>
      <c r="I40">
        <v>0</v>
      </c>
    </row>
    <row r="41" spans="2:9" ht="12.75">
      <c r="B41" s="5" t="s">
        <v>63</v>
      </c>
      <c r="C41" t="s">
        <v>81</v>
      </c>
      <c r="I41">
        <v>0</v>
      </c>
    </row>
    <row r="42" spans="2:9" ht="12.75">
      <c r="B42" s="5" t="s">
        <v>64</v>
      </c>
      <c r="C42" t="s">
        <v>87</v>
      </c>
      <c r="I42">
        <v>0</v>
      </c>
    </row>
    <row r="43" spans="2:9" ht="12.75">
      <c r="B43" s="5" t="s">
        <v>65</v>
      </c>
      <c r="C43" t="s">
        <v>88</v>
      </c>
      <c r="I43">
        <v>0</v>
      </c>
    </row>
    <row r="44" spans="2:9" ht="12.75">
      <c r="B44" s="5" t="s">
        <v>66</v>
      </c>
      <c r="C44" t="s">
        <v>98</v>
      </c>
      <c r="I44">
        <v>0</v>
      </c>
    </row>
    <row r="45" spans="2:9" ht="12.75">
      <c r="B45" s="5" t="s">
        <v>67</v>
      </c>
      <c r="C45" t="s">
        <v>94</v>
      </c>
      <c r="I45">
        <v>0</v>
      </c>
    </row>
    <row r="46" spans="2:9" ht="12.75">
      <c r="B46" s="5" t="s">
        <v>68</v>
      </c>
      <c r="C46" t="s">
        <v>95</v>
      </c>
      <c r="I46">
        <v>0</v>
      </c>
    </row>
    <row r="47" spans="2:9" ht="12.75">
      <c r="B47" s="5" t="s">
        <v>69</v>
      </c>
      <c r="C47" t="s">
        <v>89</v>
      </c>
      <c r="I47">
        <v>0</v>
      </c>
    </row>
    <row r="48" spans="2:9" ht="12.75">
      <c r="B48" s="5" t="s">
        <v>70</v>
      </c>
      <c r="C48" t="s">
        <v>58</v>
      </c>
      <c r="I48">
        <v>0</v>
      </c>
    </row>
    <row r="49" spans="2:9" ht="12.75">
      <c r="B49" s="5" t="s">
        <v>71</v>
      </c>
      <c r="C49" t="s">
        <v>59</v>
      </c>
      <c r="I49">
        <v>0</v>
      </c>
    </row>
    <row r="50" spans="2:9" ht="12.75">
      <c r="B50" s="5" t="s">
        <v>72</v>
      </c>
      <c r="C50" t="s">
        <v>76</v>
      </c>
      <c r="I50">
        <v>1000</v>
      </c>
    </row>
    <row r="51" spans="2:9" ht="12.75">
      <c r="B51" s="5" t="s">
        <v>73</v>
      </c>
      <c r="C51" t="s">
        <v>77</v>
      </c>
      <c r="I51">
        <v>0</v>
      </c>
    </row>
    <row r="52" spans="2:9" ht="12.75">
      <c r="B52" s="5" t="s">
        <v>93</v>
      </c>
      <c r="C52" t="s">
        <v>86</v>
      </c>
      <c r="I52">
        <v>200</v>
      </c>
    </row>
    <row r="54" spans="7:9" ht="15">
      <c r="G54" s="6" t="s">
        <v>78</v>
      </c>
      <c r="H54" s="6"/>
      <c r="I54" s="7">
        <f>SUM(I6:I52)</f>
        <v>1200</v>
      </c>
    </row>
    <row r="55" spans="7:9" ht="15">
      <c r="G55" s="6" t="s">
        <v>79</v>
      </c>
      <c r="H55" s="6"/>
      <c r="I55" s="7">
        <v>10</v>
      </c>
    </row>
    <row r="56" spans="7:9" ht="15">
      <c r="G56" s="6" t="s">
        <v>80</v>
      </c>
      <c r="H56" s="6"/>
      <c r="I56" s="7">
        <f>I54-(I54*I55/100)</f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I83"/>
  <sheetViews>
    <sheetView workbookViewId="0" topLeftCell="A1">
      <selection activeCell="L9" sqref="L9"/>
    </sheetView>
  </sheetViews>
  <sheetFormatPr defaultColWidth="9.140625" defaultRowHeight="12.75"/>
  <cols>
    <col min="9" max="9" width="9.57421875" style="0" customWidth="1"/>
  </cols>
  <sheetData>
    <row r="2" spans="3:9" ht="18">
      <c r="C2" s="1" t="s">
        <v>100</v>
      </c>
      <c r="D2" s="1"/>
      <c r="E2" s="1"/>
      <c r="F2" s="1"/>
      <c r="G2" s="1"/>
      <c r="H2" s="2"/>
      <c r="I2" s="2"/>
    </row>
    <row r="3" spans="3:9" ht="18">
      <c r="C3" s="1" t="s">
        <v>101</v>
      </c>
      <c r="D3" s="1"/>
      <c r="E3" s="1"/>
      <c r="F3" s="1"/>
      <c r="G3" s="1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103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2000</v>
      </c>
    </row>
    <row r="76" spans="2:9" ht="12.75">
      <c r="B76" s="5" t="s">
        <v>179</v>
      </c>
      <c r="C76" t="s">
        <v>77</v>
      </c>
      <c r="I76">
        <v>0</v>
      </c>
    </row>
    <row r="77" spans="2:9" ht="12.75">
      <c r="B77" s="5" t="s">
        <v>181</v>
      </c>
      <c r="C77" t="s">
        <v>86</v>
      </c>
      <c r="I77">
        <v>0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2000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1800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I83"/>
  <sheetViews>
    <sheetView workbookViewId="0" topLeftCell="A1">
      <selection activeCell="K78" sqref="K78"/>
    </sheetView>
  </sheetViews>
  <sheetFormatPr defaultColWidth="9.140625" defaultRowHeight="12.75"/>
  <cols>
    <col min="9" max="9" width="10.00390625" style="0" customWidth="1"/>
  </cols>
  <sheetData>
    <row r="2" spans="3:9" ht="18">
      <c r="C2" s="1" t="s">
        <v>100</v>
      </c>
      <c r="D2" s="2"/>
      <c r="E2" s="2"/>
      <c r="F2" s="2"/>
      <c r="G2" s="2"/>
      <c r="H2" s="2"/>
      <c r="I2" s="2"/>
    </row>
    <row r="3" spans="3:9" ht="18">
      <c r="C3" s="1" t="s">
        <v>182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183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3000</v>
      </c>
    </row>
    <row r="76" spans="2:9" ht="12.75">
      <c r="B76" s="5" t="s">
        <v>179</v>
      </c>
      <c r="C76" t="s">
        <v>77</v>
      </c>
      <c r="I76">
        <v>0</v>
      </c>
    </row>
    <row r="77" spans="2:9" ht="12.75">
      <c r="B77" s="5" t="s">
        <v>181</v>
      </c>
      <c r="C77" t="s">
        <v>86</v>
      </c>
      <c r="I77">
        <v>0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3000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2700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I83"/>
  <sheetViews>
    <sheetView workbookViewId="0" topLeftCell="A1">
      <selection activeCell="K78" sqref="K78"/>
    </sheetView>
  </sheetViews>
  <sheetFormatPr defaultColWidth="9.140625" defaultRowHeight="12.75"/>
  <cols>
    <col min="9" max="9" width="9.8515625" style="0" customWidth="1"/>
  </cols>
  <sheetData>
    <row r="1" spans="3:9" ht="18">
      <c r="C1" s="1" t="s">
        <v>100</v>
      </c>
      <c r="D1" s="2"/>
      <c r="E1" s="2"/>
      <c r="F1" s="2"/>
      <c r="G1" s="2"/>
      <c r="H1" s="2"/>
      <c r="I1" s="2"/>
    </row>
    <row r="2" spans="3:9" ht="18">
      <c r="C2" s="1" t="s">
        <v>184</v>
      </c>
      <c r="D2" s="2"/>
      <c r="E2" s="2"/>
      <c r="F2" s="2"/>
      <c r="G2" s="2"/>
      <c r="H2" s="2"/>
      <c r="I2" s="2"/>
    </row>
    <row r="3" spans="3:9" ht="18">
      <c r="C3" s="1" t="s">
        <v>185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6" spans="2:9" ht="12.75">
      <c r="B6" s="5" t="s">
        <v>0</v>
      </c>
      <c r="C6" t="s">
        <v>183</v>
      </c>
      <c r="I6">
        <v>0</v>
      </c>
    </row>
    <row r="7" spans="2:9" ht="12.75">
      <c r="B7" s="5" t="s">
        <v>3</v>
      </c>
      <c r="C7" t="s">
        <v>104</v>
      </c>
      <c r="I7">
        <v>0</v>
      </c>
    </row>
    <row r="8" spans="2:9" ht="12.75">
      <c r="B8" s="5" t="s">
        <v>4</v>
      </c>
      <c r="C8" t="s">
        <v>105</v>
      </c>
      <c r="I8">
        <v>0</v>
      </c>
    </row>
    <row r="9" spans="2:9" ht="12.75">
      <c r="B9" s="5" t="s">
        <v>5</v>
      </c>
      <c r="C9" t="s">
        <v>106</v>
      </c>
      <c r="I9">
        <v>0</v>
      </c>
    </row>
    <row r="10" spans="2:9" ht="12.75">
      <c r="B10" s="5" t="s">
        <v>6</v>
      </c>
      <c r="C10" t="s">
        <v>36</v>
      </c>
      <c r="I10">
        <v>0</v>
      </c>
    </row>
    <row r="11" spans="2:9" ht="12.75">
      <c r="B11" s="5" t="s">
        <v>7</v>
      </c>
      <c r="C11" t="s">
        <v>37</v>
      </c>
      <c r="I11">
        <v>0</v>
      </c>
    </row>
    <row r="12" spans="2:9" ht="12.75">
      <c r="B12" s="5" t="s">
        <v>8</v>
      </c>
      <c r="C12" t="s">
        <v>38</v>
      </c>
      <c r="I12">
        <v>0</v>
      </c>
    </row>
    <row r="13" spans="2:9" ht="12.75">
      <c r="B13" s="5" t="s">
        <v>9</v>
      </c>
      <c r="C13" t="s">
        <v>107</v>
      </c>
      <c r="I13">
        <v>0</v>
      </c>
    </row>
    <row r="14" spans="2:9" ht="12.75">
      <c r="B14" s="5" t="s">
        <v>10</v>
      </c>
      <c r="C14" t="s">
        <v>108</v>
      </c>
      <c r="I14">
        <v>0</v>
      </c>
    </row>
    <row r="15" spans="2:9" ht="12.75">
      <c r="B15" s="5" t="s">
        <v>11</v>
      </c>
      <c r="C15" t="s">
        <v>109</v>
      </c>
      <c r="I15">
        <v>0</v>
      </c>
    </row>
    <row r="16" spans="2:9" ht="12.75">
      <c r="B16" s="5" t="s">
        <v>12</v>
      </c>
      <c r="C16" t="s">
        <v>110</v>
      </c>
      <c r="I16">
        <v>0</v>
      </c>
    </row>
    <row r="17" spans="2:9" ht="12.75">
      <c r="B17" s="5" t="s">
        <v>13</v>
      </c>
      <c r="C17" t="s">
        <v>111</v>
      </c>
      <c r="I17">
        <v>0</v>
      </c>
    </row>
    <row r="18" spans="2:9" ht="12.75">
      <c r="B18" s="5" t="s">
        <v>14</v>
      </c>
      <c r="C18" t="s">
        <v>39</v>
      </c>
      <c r="I18">
        <v>0</v>
      </c>
    </row>
    <row r="19" spans="2:9" ht="12.75">
      <c r="B19" s="5" t="s">
        <v>15</v>
      </c>
      <c r="C19" t="s">
        <v>112</v>
      </c>
      <c r="I19">
        <v>0</v>
      </c>
    </row>
    <row r="20" spans="2:9" ht="12.75">
      <c r="B20" s="5" t="s">
        <v>16</v>
      </c>
      <c r="C20" t="s">
        <v>113</v>
      </c>
      <c r="I20">
        <v>0</v>
      </c>
    </row>
    <row r="21" spans="2:9" ht="12.75">
      <c r="B21" s="5" t="s">
        <v>17</v>
      </c>
      <c r="C21" t="s">
        <v>114</v>
      </c>
      <c r="I21">
        <v>0</v>
      </c>
    </row>
    <row r="22" spans="2:9" ht="12.75">
      <c r="B22" s="5" t="s">
        <v>18</v>
      </c>
      <c r="C22" t="s">
        <v>115</v>
      </c>
      <c r="I22">
        <v>0</v>
      </c>
    </row>
    <row r="23" spans="2:9" ht="12.75">
      <c r="B23" s="5" t="s">
        <v>19</v>
      </c>
      <c r="C23" t="s">
        <v>116</v>
      </c>
      <c r="I23">
        <v>0</v>
      </c>
    </row>
    <row r="24" spans="2:9" ht="12.75">
      <c r="B24" s="5" t="s">
        <v>20</v>
      </c>
      <c r="C24" t="s">
        <v>117</v>
      </c>
      <c r="I24">
        <v>0</v>
      </c>
    </row>
    <row r="25" spans="2:9" ht="12.75">
      <c r="B25" s="5" t="s">
        <v>21</v>
      </c>
      <c r="C25" t="s">
        <v>118</v>
      </c>
      <c r="I25">
        <v>0</v>
      </c>
    </row>
    <row r="26" spans="2:9" ht="12.75">
      <c r="B26" s="5" t="s">
        <v>22</v>
      </c>
      <c r="C26" t="s">
        <v>119</v>
      </c>
      <c r="I26">
        <v>0</v>
      </c>
    </row>
    <row r="27" spans="2:9" ht="12.75">
      <c r="B27" s="5" t="s">
        <v>23</v>
      </c>
      <c r="C27" t="s">
        <v>120</v>
      </c>
      <c r="I27">
        <v>0</v>
      </c>
    </row>
    <row r="28" spans="2:9" ht="12.75">
      <c r="B28" s="5" t="s">
        <v>24</v>
      </c>
      <c r="C28" t="s">
        <v>121</v>
      </c>
      <c r="I28">
        <v>0</v>
      </c>
    </row>
    <row r="29" spans="2:9" ht="12.75">
      <c r="B29" s="5" t="s">
        <v>25</v>
      </c>
      <c r="C29" t="s">
        <v>122</v>
      </c>
      <c r="I29">
        <v>0</v>
      </c>
    </row>
    <row r="30" spans="2:9" ht="12.75">
      <c r="B30" s="5" t="s">
        <v>26</v>
      </c>
      <c r="C30" t="s">
        <v>123</v>
      </c>
      <c r="I30">
        <v>0</v>
      </c>
    </row>
    <row r="31" spans="2:9" ht="12.75">
      <c r="B31" s="5" t="s">
        <v>27</v>
      </c>
      <c r="C31" t="s">
        <v>124</v>
      </c>
      <c r="I31">
        <v>0</v>
      </c>
    </row>
    <row r="32" spans="2:9" ht="12.75">
      <c r="B32" s="5" t="s">
        <v>28</v>
      </c>
      <c r="C32" t="s">
        <v>125</v>
      </c>
      <c r="I32">
        <v>0</v>
      </c>
    </row>
    <row r="33" spans="2:9" ht="12.75">
      <c r="B33" s="5" t="s">
        <v>29</v>
      </c>
      <c r="C33" t="s">
        <v>126</v>
      </c>
      <c r="I33">
        <v>0</v>
      </c>
    </row>
    <row r="34" spans="2:9" ht="12.75">
      <c r="B34" s="5" t="s">
        <v>30</v>
      </c>
      <c r="C34" t="s">
        <v>127</v>
      </c>
      <c r="I34">
        <v>0</v>
      </c>
    </row>
    <row r="35" spans="2:9" ht="12.75">
      <c r="B35" s="5" t="s">
        <v>31</v>
      </c>
      <c r="C35" t="s">
        <v>40</v>
      </c>
      <c r="I35">
        <v>0</v>
      </c>
    </row>
    <row r="36" spans="2:9" ht="12.75">
      <c r="B36" s="5" t="s">
        <v>32</v>
      </c>
      <c r="C36" t="s">
        <v>128</v>
      </c>
      <c r="I36">
        <v>0</v>
      </c>
    </row>
    <row r="37" spans="2:9" ht="12.75">
      <c r="B37" s="5" t="s">
        <v>33</v>
      </c>
      <c r="C37" t="s">
        <v>129</v>
      </c>
      <c r="I37">
        <v>0</v>
      </c>
    </row>
    <row r="38" spans="2:9" ht="12.75">
      <c r="B38" s="5" t="s">
        <v>60</v>
      </c>
      <c r="C38" t="s">
        <v>130</v>
      </c>
      <c r="I38">
        <v>0</v>
      </c>
    </row>
    <row r="39" spans="2:9" ht="12.75">
      <c r="B39" s="5" t="s">
        <v>61</v>
      </c>
      <c r="C39" t="s">
        <v>131</v>
      </c>
      <c r="I39">
        <v>0</v>
      </c>
    </row>
    <row r="40" spans="2:9" ht="12.75">
      <c r="B40" s="5" t="s">
        <v>62</v>
      </c>
      <c r="C40" t="s">
        <v>132</v>
      </c>
      <c r="I40">
        <v>0</v>
      </c>
    </row>
    <row r="41" spans="2:9" ht="12.75">
      <c r="B41" s="5" t="s">
        <v>63</v>
      </c>
      <c r="C41" t="s">
        <v>133</v>
      </c>
      <c r="I41">
        <v>0</v>
      </c>
    </row>
    <row r="42" spans="2:9" ht="12.75">
      <c r="B42" s="5" t="s">
        <v>64</v>
      </c>
      <c r="C42" t="s">
        <v>134</v>
      </c>
      <c r="I42">
        <v>0</v>
      </c>
    </row>
    <row r="43" spans="2:9" ht="12.75">
      <c r="B43" s="5" t="s">
        <v>65</v>
      </c>
      <c r="C43" t="s">
        <v>135</v>
      </c>
      <c r="I43">
        <v>0</v>
      </c>
    </row>
    <row r="44" spans="2:9" ht="12.75">
      <c r="B44" s="5" t="s">
        <v>66</v>
      </c>
      <c r="C44" t="s">
        <v>136</v>
      </c>
      <c r="I44">
        <v>0</v>
      </c>
    </row>
    <row r="45" spans="2:9" ht="12.75">
      <c r="B45" s="5" t="s">
        <v>67</v>
      </c>
      <c r="C45" t="s">
        <v>137</v>
      </c>
      <c r="I45">
        <v>0</v>
      </c>
    </row>
    <row r="46" spans="2:9" ht="12.75">
      <c r="B46" s="5" t="s">
        <v>68</v>
      </c>
      <c r="C46" t="s">
        <v>138</v>
      </c>
      <c r="I46">
        <v>0</v>
      </c>
    </row>
    <row r="47" spans="2:9" ht="12.75">
      <c r="B47" s="5" t="s">
        <v>69</v>
      </c>
      <c r="C47" t="s">
        <v>139</v>
      </c>
      <c r="I47">
        <v>0</v>
      </c>
    </row>
    <row r="48" spans="2:9" ht="12.75">
      <c r="B48" s="5" t="s">
        <v>70</v>
      </c>
      <c r="C48" t="s">
        <v>140</v>
      </c>
      <c r="I48">
        <v>0</v>
      </c>
    </row>
    <row r="49" spans="2:9" ht="12.75">
      <c r="B49" s="5" t="s">
        <v>71</v>
      </c>
      <c r="C49" t="s">
        <v>141</v>
      </c>
      <c r="I49">
        <v>0</v>
      </c>
    </row>
    <row r="50" spans="2:9" ht="12.75">
      <c r="B50" s="5" t="s">
        <v>72</v>
      </c>
      <c r="C50" t="s">
        <v>142</v>
      </c>
      <c r="I50">
        <v>0</v>
      </c>
    </row>
    <row r="51" spans="2:9" ht="12.75">
      <c r="B51" s="5" t="s">
        <v>73</v>
      </c>
      <c r="C51" t="s">
        <v>143</v>
      </c>
      <c r="I51">
        <v>0</v>
      </c>
    </row>
    <row r="52" spans="2:9" ht="12.75">
      <c r="B52" s="5" t="s">
        <v>93</v>
      </c>
      <c r="C52" t="s">
        <v>144</v>
      </c>
      <c r="I52">
        <v>0</v>
      </c>
    </row>
    <row r="53" spans="2:9" ht="12.75">
      <c r="B53" s="5" t="s">
        <v>145</v>
      </c>
      <c r="C53" t="s">
        <v>146</v>
      </c>
      <c r="I53">
        <v>0</v>
      </c>
    </row>
    <row r="54" spans="2:9" ht="12.75">
      <c r="B54" s="5" t="s">
        <v>147</v>
      </c>
      <c r="C54" t="s">
        <v>148</v>
      </c>
      <c r="I54">
        <v>0</v>
      </c>
    </row>
    <row r="55" spans="2:9" ht="12.75">
      <c r="B55" s="5" t="s">
        <v>149</v>
      </c>
      <c r="C55" t="s">
        <v>150</v>
      </c>
      <c r="I55">
        <v>0</v>
      </c>
    </row>
    <row r="56" spans="2:9" ht="12.75">
      <c r="B56" s="5" t="s">
        <v>151</v>
      </c>
      <c r="C56" t="s">
        <v>152</v>
      </c>
      <c r="I56">
        <v>0</v>
      </c>
    </row>
    <row r="57" spans="2:9" ht="12.75">
      <c r="B57" s="5" t="s">
        <v>153</v>
      </c>
      <c r="C57" t="s">
        <v>154</v>
      </c>
      <c r="I57">
        <v>0</v>
      </c>
    </row>
    <row r="58" spans="2:9" ht="12.75">
      <c r="B58" s="5" t="s">
        <v>155</v>
      </c>
      <c r="C58" t="s">
        <v>156</v>
      </c>
      <c r="I58">
        <v>0</v>
      </c>
    </row>
    <row r="59" spans="2:9" ht="12.75">
      <c r="B59" s="5" t="s">
        <v>157</v>
      </c>
      <c r="C59" t="s">
        <v>158</v>
      </c>
      <c r="I59">
        <v>0</v>
      </c>
    </row>
    <row r="60" spans="2:9" ht="12.75">
      <c r="B60" s="5" t="s">
        <v>159</v>
      </c>
      <c r="C60" t="s">
        <v>161</v>
      </c>
      <c r="I60">
        <v>0</v>
      </c>
    </row>
    <row r="61" spans="2:9" ht="12.75">
      <c r="B61" s="5" t="s">
        <v>160</v>
      </c>
      <c r="C61" t="s">
        <v>163</v>
      </c>
      <c r="I61">
        <v>0</v>
      </c>
    </row>
    <row r="62" spans="2:9" ht="12.75">
      <c r="B62" s="5" t="s">
        <v>162</v>
      </c>
      <c r="C62" t="s">
        <v>201</v>
      </c>
      <c r="I62">
        <v>0</v>
      </c>
    </row>
    <row r="63" spans="2:9" ht="12.75">
      <c r="B63" s="5" t="s">
        <v>164</v>
      </c>
      <c r="C63" t="s">
        <v>202</v>
      </c>
      <c r="I63">
        <v>0</v>
      </c>
    </row>
    <row r="64" spans="2:9" ht="12.75">
      <c r="B64" s="5" t="s">
        <v>165</v>
      </c>
      <c r="C64" t="s">
        <v>88</v>
      </c>
      <c r="I64">
        <v>0</v>
      </c>
    </row>
    <row r="65" spans="2:9" ht="12.75">
      <c r="B65" s="5" t="s">
        <v>166</v>
      </c>
      <c r="C65" t="s">
        <v>98</v>
      </c>
      <c r="I65">
        <v>0</v>
      </c>
    </row>
    <row r="66" spans="2:9" ht="12.75">
      <c r="B66" s="5" t="s">
        <v>167</v>
      </c>
      <c r="C66" t="s">
        <v>76</v>
      </c>
      <c r="I66">
        <v>0</v>
      </c>
    </row>
    <row r="67" spans="2:9" ht="12.75">
      <c r="B67" s="5" t="s">
        <v>168</v>
      </c>
      <c r="C67" t="s">
        <v>47</v>
      </c>
      <c r="I67">
        <v>0</v>
      </c>
    </row>
    <row r="68" spans="2:9" ht="12.75">
      <c r="B68" s="5" t="s">
        <v>169</v>
      </c>
      <c r="C68" t="s">
        <v>176</v>
      </c>
      <c r="I68">
        <v>0</v>
      </c>
    </row>
    <row r="69" spans="2:9" ht="12.75">
      <c r="B69" s="5" t="s">
        <v>170</v>
      </c>
      <c r="C69" t="s">
        <v>178</v>
      </c>
      <c r="I69">
        <v>0</v>
      </c>
    </row>
    <row r="70" spans="2:9" ht="12.75">
      <c r="B70" s="5" t="s">
        <v>171</v>
      </c>
      <c r="C70" t="s">
        <v>180</v>
      </c>
      <c r="I70">
        <v>0</v>
      </c>
    </row>
    <row r="71" spans="2:9" ht="12.75">
      <c r="B71" s="5" t="s">
        <v>172</v>
      </c>
      <c r="C71" t="s">
        <v>94</v>
      </c>
      <c r="I71">
        <v>0</v>
      </c>
    </row>
    <row r="72" spans="2:9" ht="12.75">
      <c r="B72" s="5" t="s">
        <v>173</v>
      </c>
      <c r="C72" t="s">
        <v>95</v>
      </c>
      <c r="I72">
        <v>0</v>
      </c>
    </row>
    <row r="73" spans="2:9" ht="12.75">
      <c r="B73" s="5" t="s">
        <v>174</v>
      </c>
      <c r="C73" t="s">
        <v>89</v>
      </c>
      <c r="I73">
        <v>0</v>
      </c>
    </row>
    <row r="74" spans="2:9" ht="12.75">
      <c r="B74" s="5" t="s">
        <v>175</v>
      </c>
      <c r="C74" t="s">
        <v>58</v>
      </c>
      <c r="I74">
        <v>0</v>
      </c>
    </row>
    <row r="75" spans="2:9" ht="12.75">
      <c r="B75" s="5" t="s">
        <v>177</v>
      </c>
      <c r="C75" t="s">
        <v>76</v>
      </c>
      <c r="I75">
        <v>4000</v>
      </c>
    </row>
    <row r="76" spans="2:9" ht="12.75">
      <c r="B76" s="5" t="s">
        <v>179</v>
      </c>
      <c r="C76" t="s">
        <v>77</v>
      </c>
      <c r="I76">
        <v>0</v>
      </c>
    </row>
    <row r="77" spans="2:3" ht="12.75">
      <c r="B77" s="5" t="s">
        <v>181</v>
      </c>
      <c r="C77" t="s">
        <v>86</v>
      </c>
    </row>
    <row r="78" ht="12.75">
      <c r="B78" s="5"/>
    </row>
    <row r="79" spans="2:9" ht="15">
      <c r="B79" s="5"/>
      <c r="G79" s="6" t="s">
        <v>78</v>
      </c>
      <c r="H79" s="6"/>
      <c r="I79" s="7">
        <f>SUM(I6:I77)</f>
        <v>4000</v>
      </c>
    </row>
    <row r="80" spans="2:9" ht="15">
      <c r="B80" s="5"/>
      <c r="G80" s="6" t="s">
        <v>79</v>
      </c>
      <c r="H80" s="6"/>
      <c r="I80" s="7">
        <v>10</v>
      </c>
    </row>
    <row r="81" spans="2:9" ht="15">
      <c r="B81" s="5"/>
      <c r="G81" s="6" t="s">
        <v>80</v>
      </c>
      <c r="H81" s="6"/>
      <c r="I81" s="7">
        <f>I79-(I79*I80/100)</f>
        <v>3600</v>
      </c>
    </row>
    <row r="82" ht="12.75">
      <c r="B82" s="5"/>
    </row>
    <row r="83" ht="12.75">
      <c r="B8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B3:I21"/>
  <sheetViews>
    <sheetView workbookViewId="0" topLeftCell="A1">
      <selection activeCell="L20" sqref="L20"/>
    </sheetView>
  </sheetViews>
  <sheetFormatPr defaultColWidth="9.140625" defaultRowHeight="12.75"/>
  <cols>
    <col min="9" max="9" width="9.8515625" style="0" customWidth="1"/>
  </cols>
  <sheetData>
    <row r="3" spans="3:9" ht="18">
      <c r="C3" s="1" t="s">
        <v>186</v>
      </c>
      <c r="D3" s="2"/>
      <c r="E3" s="2"/>
      <c r="F3" s="2"/>
      <c r="G3" s="2"/>
      <c r="H3" s="2"/>
      <c r="I3" s="2"/>
    </row>
    <row r="5" ht="15.75">
      <c r="I5" s="4" t="s">
        <v>102</v>
      </c>
    </row>
    <row r="7" spans="2:9" ht="12.75">
      <c r="B7" s="5" t="s">
        <v>0</v>
      </c>
      <c r="C7" t="s">
        <v>176</v>
      </c>
      <c r="I7">
        <v>0</v>
      </c>
    </row>
    <row r="8" spans="2:9" ht="12.75">
      <c r="B8" s="5" t="s">
        <v>3</v>
      </c>
      <c r="C8" t="s">
        <v>178</v>
      </c>
      <c r="I8">
        <v>0</v>
      </c>
    </row>
    <row r="9" spans="2:9" ht="12.75">
      <c r="B9" s="5" t="s">
        <v>4</v>
      </c>
      <c r="C9" t="s">
        <v>180</v>
      </c>
      <c r="I9">
        <v>0</v>
      </c>
    </row>
    <row r="10" spans="2:9" ht="12.75">
      <c r="B10" s="5" t="s">
        <v>5</v>
      </c>
      <c r="C10" t="s">
        <v>187</v>
      </c>
      <c r="I10">
        <v>0</v>
      </c>
    </row>
    <row r="11" spans="2:9" ht="12.75">
      <c r="B11" s="5" t="s">
        <v>6</v>
      </c>
      <c r="C11" t="s">
        <v>89</v>
      </c>
      <c r="I11">
        <v>0</v>
      </c>
    </row>
    <row r="12" spans="2:9" ht="12.75">
      <c r="B12" s="5" t="s">
        <v>7</v>
      </c>
      <c r="C12" t="s">
        <v>94</v>
      </c>
      <c r="I12">
        <v>0</v>
      </c>
    </row>
    <row r="13" spans="2:9" ht="12.75">
      <c r="B13" s="5" t="s">
        <v>8</v>
      </c>
      <c r="C13" t="s">
        <v>47</v>
      </c>
      <c r="I13">
        <v>0</v>
      </c>
    </row>
    <row r="14" spans="2:9" ht="12.75">
      <c r="B14" s="5" t="s">
        <v>9</v>
      </c>
      <c r="C14" t="s">
        <v>58</v>
      </c>
      <c r="I14">
        <v>0</v>
      </c>
    </row>
    <row r="15" spans="2:9" ht="12.75">
      <c r="B15" s="5" t="s">
        <v>10</v>
      </c>
      <c r="C15" t="s">
        <v>76</v>
      </c>
      <c r="I15">
        <v>700</v>
      </c>
    </row>
    <row r="16" spans="2:9" ht="12.75">
      <c r="B16" s="5" t="s">
        <v>188</v>
      </c>
      <c r="C16" t="s">
        <v>77</v>
      </c>
      <c r="I16">
        <v>0</v>
      </c>
    </row>
    <row r="17" spans="2:9" ht="12.75">
      <c r="B17" s="5" t="s">
        <v>189</v>
      </c>
      <c r="C17" t="s">
        <v>86</v>
      </c>
      <c r="I17">
        <v>0</v>
      </c>
    </row>
    <row r="19" spans="7:9" ht="15">
      <c r="G19" s="6" t="s">
        <v>78</v>
      </c>
      <c r="H19" s="6"/>
      <c r="I19" s="7">
        <f>SUM(I7:I17)</f>
        <v>700</v>
      </c>
    </row>
    <row r="20" spans="7:9" ht="15">
      <c r="G20" s="6" t="s">
        <v>79</v>
      </c>
      <c r="H20" s="6"/>
      <c r="I20" s="7">
        <v>10</v>
      </c>
    </row>
    <row r="21" spans="7:9" ht="15">
      <c r="G21" s="6" t="s">
        <v>80</v>
      </c>
      <c r="H21" s="6"/>
      <c r="I21" s="7">
        <f>I19-(I19*I20/100)</f>
        <v>630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B3:I22"/>
  <sheetViews>
    <sheetView workbookViewId="0" topLeftCell="A1">
      <selection activeCell="L18" sqref="L18"/>
    </sheetView>
  </sheetViews>
  <sheetFormatPr defaultColWidth="9.140625" defaultRowHeight="12.75"/>
  <cols>
    <col min="9" max="9" width="9.8515625" style="0" customWidth="1"/>
  </cols>
  <sheetData>
    <row r="3" spans="3:5" ht="18">
      <c r="C3" s="1" t="s">
        <v>193</v>
      </c>
      <c r="D3" s="2"/>
      <c r="E3" s="2"/>
    </row>
    <row r="5" ht="15.75">
      <c r="I5" s="4" t="s">
        <v>102</v>
      </c>
    </row>
    <row r="6" spans="2:9" ht="12.75">
      <c r="B6" s="5" t="s">
        <v>0</v>
      </c>
      <c r="C6" t="s">
        <v>194</v>
      </c>
      <c r="I6">
        <v>0</v>
      </c>
    </row>
    <row r="7" spans="2:9" ht="12.75">
      <c r="B7" s="5" t="s">
        <v>3</v>
      </c>
      <c r="C7" t="s">
        <v>195</v>
      </c>
      <c r="I7">
        <v>0</v>
      </c>
    </row>
    <row r="8" spans="2:9" ht="12.75">
      <c r="B8" s="5" t="s">
        <v>4</v>
      </c>
      <c r="C8" t="s">
        <v>196</v>
      </c>
      <c r="I8">
        <v>0</v>
      </c>
    </row>
    <row r="9" spans="2:9" ht="12.75">
      <c r="B9" s="5" t="s">
        <v>5</v>
      </c>
      <c r="C9" t="s">
        <v>81</v>
      </c>
      <c r="I9">
        <v>0</v>
      </c>
    </row>
    <row r="10" spans="2:9" ht="12.75">
      <c r="B10" s="5" t="s">
        <v>6</v>
      </c>
      <c r="C10" t="s">
        <v>46</v>
      </c>
      <c r="I10">
        <v>0</v>
      </c>
    </row>
    <row r="11" spans="2:9" ht="12.75">
      <c r="B11" s="5" t="s">
        <v>7</v>
      </c>
      <c r="C11" t="s">
        <v>197</v>
      </c>
      <c r="I11">
        <v>0</v>
      </c>
    </row>
    <row r="12" spans="2:9" ht="12.75">
      <c r="B12" s="5" t="s">
        <v>8</v>
      </c>
      <c r="C12" t="s">
        <v>86</v>
      </c>
      <c r="I12">
        <v>0</v>
      </c>
    </row>
    <row r="13" spans="2:9" ht="12.75">
      <c r="B13" s="5" t="s">
        <v>9</v>
      </c>
      <c r="C13" t="s">
        <v>198</v>
      </c>
      <c r="I13">
        <v>500</v>
      </c>
    </row>
    <row r="14" spans="2:9" ht="12.75">
      <c r="B14" s="5" t="s">
        <v>10</v>
      </c>
      <c r="C14" t="s">
        <v>95</v>
      </c>
      <c r="I14">
        <v>0</v>
      </c>
    </row>
    <row r="15" spans="2:9" ht="12.75">
      <c r="B15" s="5" t="s">
        <v>11</v>
      </c>
      <c r="C15" t="s">
        <v>89</v>
      </c>
      <c r="I15">
        <v>0</v>
      </c>
    </row>
    <row r="16" spans="2:9" ht="12.75">
      <c r="B16" s="5" t="s">
        <v>12</v>
      </c>
      <c r="C16" t="s">
        <v>94</v>
      </c>
      <c r="I16">
        <v>0</v>
      </c>
    </row>
    <row r="17" spans="2:9" ht="12.75">
      <c r="B17" s="5" t="s">
        <v>13</v>
      </c>
      <c r="C17" t="s">
        <v>199</v>
      </c>
      <c r="I17">
        <v>0</v>
      </c>
    </row>
    <row r="18" spans="2:9" ht="12.75">
      <c r="B18" s="5" t="s">
        <v>14</v>
      </c>
      <c r="C18" t="s">
        <v>59</v>
      </c>
      <c r="I18">
        <v>3000</v>
      </c>
    </row>
    <row r="20" spans="7:9" ht="15">
      <c r="G20" s="6" t="s">
        <v>78</v>
      </c>
      <c r="H20" s="6"/>
      <c r="I20" s="7">
        <f>SUM(I6:I18)</f>
        <v>3500</v>
      </c>
    </row>
    <row r="21" spans="7:9" ht="15">
      <c r="G21" s="6" t="s">
        <v>79</v>
      </c>
      <c r="H21" s="6"/>
      <c r="I21" s="7">
        <v>10</v>
      </c>
    </row>
    <row r="22" spans="7:9" ht="15">
      <c r="G22" s="6" t="s">
        <v>80</v>
      </c>
      <c r="H22" s="6"/>
      <c r="I22" s="7">
        <f>I20-(I20*I21/100)</f>
        <v>3150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7"/>
  <sheetViews>
    <sheetView workbookViewId="0" topLeftCell="A1">
      <selection activeCell="B11" sqref="B11"/>
    </sheetView>
  </sheetViews>
  <sheetFormatPr defaultColWidth="9.140625" defaultRowHeight="12.75"/>
  <sheetData>
    <row r="2" spans="1:2" ht="12.75">
      <c r="A2" t="s">
        <v>190</v>
      </c>
      <c r="B2">
        <f>'HEAT PUMP + FAN COILS'!I56</f>
        <v>1080</v>
      </c>
    </row>
    <row r="3" spans="1:2" ht="12.75">
      <c r="A3" t="s">
        <v>101</v>
      </c>
      <c r="B3">
        <f>'ΛΕΒΗΤΑΣ BUDERUS'!I81</f>
        <v>1800</v>
      </c>
    </row>
    <row r="4" spans="1:2" ht="12.75">
      <c r="A4" t="s">
        <v>182</v>
      </c>
      <c r="B4">
        <f>'ΛΕΒΗΤΑΣ (ΧΥΤΟΣΙΔΗΡΟΣ)'!I81</f>
        <v>2700</v>
      </c>
    </row>
    <row r="5" spans="1:2" ht="12.75">
      <c r="A5" t="s">
        <v>191</v>
      </c>
      <c r="B5">
        <f>'ΛΕΒΗΤΑΣ (ΧΑΛΥΒΔΙΝΟΣ)'!I81</f>
        <v>3600</v>
      </c>
    </row>
    <row r="6" spans="1:2" ht="12.75">
      <c r="A6" t="s">
        <v>192</v>
      </c>
      <c r="B6">
        <f>SPLIT!I21</f>
        <v>630</v>
      </c>
    </row>
    <row r="7" spans="1:2" ht="12.75">
      <c r="A7" t="s">
        <v>200</v>
      </c>
      <c r="B7">
        <f>VRV!I22</f>
        <v>3150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2011-02-25T12:25:44Z</cp:lastPrinted>
  <dcterms:created xsi:type="dcterms:W3CDTF">2011-02-24T06:42:53Z</dcterms:created>
  <dcterms:modified xsi:type="dcterms:W3CDTF">2011-02-25T13:52:51Z</dcterms:modified>
  <cp:category/>
  <cp:version/>
  <cp:contentType/>
  <cp:contentStatus/>
</cp:coreProperties>
</file>